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ianeyoux/Dropbox/AFEF - docs partagés Bureau/AG-2021/"/>
    </mc:Choice>
  </mc:AlternateContent>
  <xr:revisionPtr revIDLastSave="0" documentId="8_{23773F00-F85A-8C48-B299-938EFE70DA4C}" xr6:coauthVersionLast="46" xr6:coauthVersionMax="46" xr10:uidLastSave="{00000000-0000-0000-0000-000000000000}"/>
  <bookViews>
    <workbookView xWindow="0" yWindow="460" windowWidth="25600" windowHeight="14600"/>
  </bookViews>
  <sheets>
    <sheet name="Feuille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C41" i="1"/>
  <c r="B41" i="1"/>
  <c r="F35" i="1"/>
  <c r="F30" i="1"/>
  <c r="C12" i="1"/>
  <c r="C35" i="1" s="1"/>
  <c r="B12" i="1"/>
  <c r="C7" i="1"/>
  <c r="B7" i="1"/>
  <c r="C3" i="1"/>
  <c r="B3" i="1"/>
</calcChain>
</file>

<file path=xl/sharedStrings.xml><?xml version="1.0" encoding="utf-8"?>
<sst xmlns="http://schemas.openxmlformats.org/spreadsheetml/2006/main" count="74" uniqueCount="65">
  <si>
    <t>BILAN FINANCIER 2020</t>
  </si>
  <si>
    <t>prévu</t>
  </si>
  <si>
    <t>réalisé</t>
  </si>
  <si>
    <t>60 – Achats</t>
  </si>
  <si>
    <t>70 – Vente de produits finis,</t>
  </si>
  <si>
    <t xml:space="preserve"> matières et fournitures pédagogiques</t>
  </si>
  <si>
    <t>706 : formations</t>
  </si>
  <si>
    <t>matières et fournitures administratives</t>
  </si>
  <si>
    <t>74- Subventions d’exploitation</t>
  </si>
  <si>
    <t>Prestations de services</t>
  </si>
  <si>
    <t>a) Etat : Education Nationale</t>
  </si>
  <si>
    <t>61 - Services extérieurs</t>
  </si>
  <si>
    <t>a) Locations</t>
  </si>
  <si>
    <t>b) Entretien et réparation</t>
  </si>
  <si>
    <t>Région(s) :</t>
  </si>
  <si>
    <t>c) Assurance</t>
  </si>
  <si>
    <t>-</t>
  </si>
  <si>
    <t>d) Frais de colloques</t>
  </si>
  <si>
    <t>Département(s) :</t>
  </si>
  <si>
    <t>62 - Autres services extérieurs</t>
  </si>
  <si>
    <t>a) Publicité, publication (copies)</t>
  </si>
  <si>
    <t>Intercommunalité(s)  : EPCI</t>
  </si>
  <si>
    <t>b) Déplacements,</t>
  </si>
  <si>
    <t>c) Téléphone, affranchissement, site</t>
  </si>
  <si>
    <t>Commune(s) :</t>
  </si>
  <si>
    <t>d) Services bancaires, autres</t>
  </si>
  <si>
    <t>divers</t>
  </si>
  <si>
    <t>63 - Impôts et taxes</t>
  </si>
  <si>
    <t>Organismes sociaux (détailler) :</t>
  </si>
  <si>
    <t>a) Impôts et taxes sur rémunération,</t>
  </si>
  <si>
    <t>b) Autres impôts et taxes</t>
  </si>
  <si>
    <t>Fonds européens</t>
  </si>
  <si>
    <t>64- Charges de personnel</t>
  </si>
  <si>
    <t>a) Rémunération des personnels</t>
  </si>
  <si>
    <r>
      <rPr>
        <b/>
        <sz val="8"/>
        <color rgb="FF000000"/>
        <rFont val="Liberation Sans"/>
      </rPr>
      <t>L'agence de services et de paiement</t>
    </r>
  </si>
  <si>
    <t>b) Charges sociales</t>
  </si>
  <si>
    <t>Autres établissements publics
FNDVA</t>
  </si>
  <si>
    <t>c) Autres charges de personnel</t>
  </si>
  <si>
    <t>d) Aides privées</t>
  </si>
  <si>
    <t>65- Autres charges de gestion courante</t>
  </si>
  <si>
    <t>75 - Autres produits de gestion courante</t>
  </si>
  <si>
    <t>66- Charges financières</t>
  </si>
  <si>
    <t>Dont cotisations,</t>
  </si>
  <si>
    <t>67- Charges exceptionnelles</t>
  </si>
  <si>
    <t>76 - Produits financiers</t>
  </si>
  <si>
    <t>77 - Remboursements</t>
  </si>
  <si>
    <t>687- Dotation aux amortissements</t>
  </si>
  <si>
    <t>787 – Reprises
sur les fonds propres </t>
  </si>
  <si>
    <t>TOTAUX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</si>
  <si>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</si>
  <si>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</si>
  <si>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</si>
  <si>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</si>
  <si>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</si>
  <si>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</si>
  <si>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</si>
  <si>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</si>
  <si>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>87 - Contributions volontaires en nature</t>
  </si>
  <si>
    <t>860.Secours en nature</t>
  </si>
  <si>
    <t>870.Bénévolat</t>
  </si>
  <si>
    <t>861. et 862. Mise à disposition gratuite de biens et prestations</t>
  </si>
  <si>
    <t>871. Prestations en nature</t>
  </si>
  <si>
    <t>864. Personnel bénévole</t>
  </si>
  <si>
    <t>875.Dons en nature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</si>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</sst>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29">
    <font>
      <sz val="12"/>
      <color theme="1"/>
      <name val="Liberation Sans"/>
    </font>
    <font>
      <sz val="12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sz val="12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8"/>
      <color theme="1"/>
      <name val="Liberation Sans"/>
    </font>
    <font>
      <b/>
      <sz val="8"/>
      <color rgb="FF000080"/>
      <name val="Liberation Sans"/>
    </font>
    <font>
      <sz val="12"/>
      <color rgb="FFFF0000"/>
      <name val="Calibri"/>
      <family val="2"/>
    </font>
    <font>
      <sz val="12"/>
      <color rgb="FFFF0000"/>
      <name val="Times New Roman1"/>
    </font>
    <font>
      <sz val="12"/>
      <color rgb="FFFF0000"/>
      <name val="Liberation Sans"/>
    </font>
    <font>
      <b/>
      <sz val="8"/>
      <color rgb="FF280099"/>
      <name val="Liberation Sans"/>
    </font>
    <font>
      <sz val="10"/>
      <color rgb="FFFF0000"/>
      <name val="Liberation Sans"/>
    </font>
    <font>
      <sz val="12"/>
      <color rgb="FFC9211E"/>
      <name val="Liberation Sans"/>
    </font>
    <font>
      <sz val="12"/>
      <color theme="1"/>
      <name val="Times New Roman"/>
      <family val="1"/>
    </font>
    <font>
      <sz val="12"/>
      <color theme="1"/>
      <name val="Times New Roman1"/>
    </font>
    <font>
      <b/>
      <sz val="8"/>
      <color rgb="FF000000"/>
      <name val="Liberation Sans"/>
    </font>
    <font>
      <b/>
      <sz val="8"/>
      <color theme="1"/>
      <name val="Liberation Sans"/>
    </font>
    <font>
      <b/>
      <sz val="9"/>
      <color rgb="FF000000"/>
      <name val="Liberation Sans"/>
    </font>
    <font>
      <b/>
      <sz val="9"/>
      <color rgb="FF000080"/>
      <name val="Liberation Sans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4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6" fillId="10" borderId="3" xfId="0" applyFont="1" applyFill="1" applyBorder="1"/>
    <xf numFmtId="164" fontId="17" fillId="0" borderId="2" xfId="8" applyFont="1" applyFill="1" applyBorder="1" applyAlignment="1" applyProtection="1">
      <alignment horizontal="center"/>
    </xf>
    <xf numFmtId="0" fontId="18" fillId="10" borderId="3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5" fillId="10" borderId="3" xfId="0" applyFont="1" applyFill="1" applyBorder="1"/>
    <xf numFmtId="164" fontId="6" fillId="0" borderId="2" xfId="8" applyFont="1" applyFill="1" applyBorder="1" applyAlignment="1" applyProtection="1">
      <alignment horizontal="center"/>
    </xf>
    <xf numFmtId="0" fontId="0" fillId="10" borderId="3" xfId="0" applyFill="1" applyBorder="1" applyAlignment="1">
      <alignment horizontal="center"/>
    </xf>
    <xf numFmtId="0" fontId="20" fillId="10" borderId="3" xfId="0" applyFont="1" applyFill="1" applyBorder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4" fillId="10" borderId="3" xfId="0" applyFont="1" applyFill="1" applyBorder="1"/>
    <xf numFmtId="0" fontId="23" fillId="10" borderId="2" xfId="0" applyFont="1" applyFill="1" applyBorder="1" applyAlignment="1">
      <alignment horizontal="center"/>
    </xf>
    <xf numFmtId="0" fontId="23" fillId="10" borderId="3" xfId="0" applyFont="1" applyFill="1" applyBorder="1" applyAlignment="1"/>
    <xf numFmtId="0" fontId="19" fillId="10" borderId="2" xfId="0" applyFont="1" applyFill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0" fillId="10" borderId="3" xfId="0" applyFill="1" applyBorder="1"/>
    <xf numFmtId="0" fontId="18" fillId="10" borderId="2" xfId="0" applyFont="1" applyFill="1" applyBorder="1" applyAlignment="1">
      <alignment horizontal="center"/>
    </xf>
    <xf numFmtId="0" fontId="0" fillId="0" borderId="2" xfId="0" applyBorder="1"/>
    <xf numFmtId="0" fontId="23" fillId="11" borderId="3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0" borderId="3" xfId="0" applyFont="1" applyFill="1" applyBorder="1"/>
    <xf numFmtId="0" fontId="19" fillId="0" borderId="0" xfId="0" applyFont="1" applyAlignment="1">
      <alignment horizontal="center"/>
    </xf>
    <xf numFmtId="0" fontId="28" fillId="10" borderId="3" xfId="0" applyFont="1" applyFill="1" applyBorder="1"/>
    <xf numFmtId="0" fontId="0" fillId="9" borderId="0" xfId="0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Normal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" builtinId="10" customBuiltin="1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sqref="A1:F1"/>
    </sheetView>
  </sheetViews>
  <sheetFormatPr baseColWidth="10" defaultRowHeight="16"/>
  <cols>
    <col min="1" max="1" width="29.6640625" customWidth="1"/>
    <col min="2" max="6" width="14.1640625" customWidth="1"/>
  </cols>
  <sheetData>
    <row r="1" spans="1:6">
      <c r="A1" s="30" t="s">
        <v>0</v>
      </c>
      <c r="B1" s="30"/>
      <c r="C1" s="30"/>
      <c r="D1" s="30"/>
      <c r="E1" s="30"/>
      <c r="F1" s="30"/>
    </row>
    <row r="2" spans="1:6">
      <c r="A2" s="1"/>
      <c r="B2" s="2" t="s">
        <v>1</v>
      </c>
      <c r="C2" s="2" t="s">
        <v>2</v>
      </c>
      <c r="E2" s="3" t="s">
        <v>1</v>
      </c>
      <c r="F2" s="3" t="s">
        <v>2</v>
      </c>
    </row>
    <row r="3" spans="1:6">
      <c r="A3" s="4" t="s">
        <v>3</v>
      </c>
      <c r="B3" s="5">
        <f>SUM(B4:B6)</f>
        <v>100</v>
      </c>
      <c r="C3" s="6">
        <f>C4+C5+C6</f>
        <v>0</v>
      </c>
      <c r="D3" s="4" t="s">
        <v>4</v>
      </c>
      <c r="E3" s="5">
        <v>250</v>
      </c>
      <c r="F3" s="7">
        <v>308</v>
      </c>
    </row>
    <row r="4" spans="1:6">
      <c r="A4" s="8" t="s">
        <v>5</v>
      </c>
      <c r="B4" s="9">
        <v>25</v>
      </c>
      <c r="C4" s="10"/>
      <c r="D4" s="11" t="s">
        <v>6</v>
      </c>
      <c r="E4" s="9"/>
      <c r="F4" s="12"/>
    </row>
    <row r="5" spans="1:6">
      <c r="A5" s="8" t="s">
        <v>7</v>
      </c>
      <c r="B5" s="9">
        <v>25</v>
      </c>
      <c r="C5" s="10"/>
      <c r="D5" s="4" t="s">
        <v>8</v>
      </c>
      <c r="E5" s="5">
        <v>1500</v>
      </c>
      <c r="F5" s="13">
        <v>0</v>
      </c>
    </row>
    <row r="6" spans="1:6">
      <c r="A6" s="8" t="s">
        <v>9</v>
      </c>
      <c r="B6" s="9">
        <v>50</v>
      </c>
      <c r="C6" s="14"/>
      <c r="D6" s="8" t="s">
        <v>10</v>
      </c>
      <c r="E6" s="9"/>
      <c r="F6" s="7">
        <v>0</v>
      </c>
    </row>
    <row r="7" spans="1:6">
      <c r="A7" s="4" t="s">
        <v>11</v>
      </c>
      <c r="B7" s="5">
        <f>B8+B9+B10+B11</f>
        <v>1000</v>
      </c>
      <c r="C7" s="6">
        <f>C8+C10+C11</f>
        <v>431</v>
      </c>
      <c r="D7" s="15"/>
      <c r="E7" s="16"/>
      <c r="F7" s="3"/>
    </row>
    <row r="8" spans="1:6">
      <c r="A8" s="8" t="s">
        <v>12</v>
      </c>
      <c r="B8" s="9">
        <v>300</v>
      </c>
      <c r="C8" s="14">
        <v>0</v>
      </c>
      <c r="D8" s="15"/>
      <c r="E8" s="16"/>
      <c r="F8" s="3"/>
    </row>
    <row r="9" spans="1:6">
      <c r="A9" s="8" t="s">
        <v>13</v>
      </c>
      <c r="B9" s="9"/>
      <c r="C9" s="17"/>
      <c r="D9" s="8" t="s">
        <v>14</v>
      </c>
      <c r="E9" s="16"/>
      <c r="F9" s="3"/>
    </row>
    <row r="10" spans="1:6">
      <c r="A10" s="8" t="s">
        <v>15</v>
      </c>
      <c r="B10" s="9">
        <v>400</v>
      </c>
      <c r="C10" s="14">
        <v>381</v>
      </c>
      <c r="D10" s="8" t="s">
        <v>16</v>
      </c>
      <c r="E10" s="16"/>
      <c r="F10" s="3"/>
    </row>
    <row r="11" spans="1:6">
      <c r="A11" s="8" t="s">
        <v>17</v>
      </c>
      <c r="B11" s="9">
        <v>300</v>
      </c>
      <c r="C11" s="14">
        <v>50</v>
      </c>
      <c r="D11" s="8" t="s">
        <v>18</v>
      </c>
      <c r="E11" s="16"/>
      <c r="F11" s="3"/>
    </row>
    <row r="12" spans="1:6">
      <c r="A12" s="4" t="s">
        <v>19</v>
      </c>
      <c r="B12" s="18">
        <f>SUM(B13:B17)</f>
        <v>7200</v>
      </c>
      <c r="C12" s="18">
        <f>SUM(C13:C17)</f>
        <v>1364</v>
      </c>
      <c r="D12" s="8" t="s">
        <v>16</v>
      </c>
      <c r="E12" s="16"/>
      <c r="F12" s="3"/>
    </row>
    <row r="13" spans="1:6">
      <c r="A13" s="8" t="s">
        <v>20</v>
      </c>
      <c r="B13" s="19"/>
      <c r="C13" s="14"/>
      <c r="D13" s="8" t="s">
        <v>21</v>
      </c>
      <c r="E13" s="16"/>
      <c r="F13" s="3"/>
    </row>
    <row r="14" spans="1:6">
      <c r="A14" s="8" t="s">
        <v>22</v>
      </c>
      <c r="B14" s="20">
        <v>6200</v>
      </c>
      <c r="C14" s="14">
        <v>1004</v>
      </c>
      <c r="D14" s="8" t="s">
        <v>16</v>
      </c>
      <c r="E14" s="16"/>
      <c r="F14" s="3"/>
    </row>
    <row r="15" spans="1:6">
      <c r="A15" s="8" t="s">
        <v>23</v>
      </c>
      <c r="B15" s="20">
        <v>600</v>
      </c>
      <c r="C15" s="14">
        <v>9</v>
      </c>
      <c r="D15" s="8" t="s">
        <v>24</v>
      </c>
      <c r="E15" s="16"/>
      <c r="F15" s="3"/>
    </row>
    <row r="16" spans="1:6">
      <c r="A16" s="8" t="s">
        <v>25</v>
      </c>
      <c r="B16" s="20">
        <v>400</v>
      </c>
      <c r="C16" s="14">
        <v>306</v>
      </c>
      <c r="D16" s="15"/>
      <c r="E16" s="16"/>
      <c r="F16" s="3"/>
    </row>
    <row r="17" spans="1:6">
      <c r="A17" s="8" t="s">
        <v>26</v>
      </c>
      <c r="B17" s="19"/>
      <c r="C17" s="14">
        <v>45</v>
      </c>
      <c r="D17" s="8" t="s">
        <v>16</v>
      </c>
      <c r="E17" s="16"/>
      <c r="F17" s="3"/>
    </row>
    <row r="18" spans="1:6">
      <c r="A18" s="4" t="s">
        <v>27</v>
      </c>
      <c r="B18" s="21">
        <v>0</v>
      </c>
      <c r="C18" s="14"/>
      <c r="D18" s="8" t="s">
        <v>28</v>
      </c>
      <c r="E18" s="16"/>
      <c r="F18" s="3"/>
    </row>
    <row r="19" spans="1:6">
      <c r="A19" s="8" t="s">
        <v>29</v>
      </c>
      <c r="B19" s="19"/>
      <c r="C19" s="14"/>
      <c r="D19" s="8" t="s">
        <v>16</v>
      </c>
      <c r="E19" s="16"/>
      <c r="F19" s="3"/>
    </row>
    <row r="20" spans="1:6">
      <c r="A20" s="8" t="s">
        <v>30</v>
      </c>
      <c r="B20" s="19"/>
      <c r="C20" s="14"/>
      <c r="D20" s="8" t="s">
        <v>31</v>
      </c>
      <c r="E20" s="16"/>
      <c r="F20" s="3"/>
    </row>
    <row r="21" spans="1:6">
      <c r="A21" s="4" t="s">
        <v>32</v>
      </c>
      <c r="B21" s="21">
        <v>0</v>
      </c>
      <c r="C21" s="14"/>
      <c r="D21" s="8" t="s">
        <v>16</v>
      </c>
      <c r="E21" s="16"/>
      <c r="F21" s="3"/>
    </row>
    <row r="22" spans="1:6">
      <c r="A22" s="8" t="s">
        <v>33</v>
      </c>
      <c r="B22" s="19"/>
      <c r="C22" s="14"/>
      <c r="D22" s="22" t="s">
        <v>34</v>
      </c>
      <c r="E22" s="16"/>
      <c r="F22" s="3"/>
    </row>
    <row r="23" spans="1:6">
      <c r="A23" s="8" t="s">
        <v>35</v>
      </c>
      <c r="B23" s="19"/>
      <c r="C23" s="14"/>
      <c r="D23" s="8" t="s">
        <v>36</v>
      </c>
      <c r="E23" s="16">
        <v>1500</v>
      </c>
      <c r="F23" s="3">
        <v>0</v>
      </c>
    </row>
    <row r="24" spans="1:6">
      <c r="A24" s="8" t="s">
        <v>37</v>
      </c>
      <c r="B24" s="19"/>
      <c r="C24" s="14"/>
      <c r="D24" s="8" t="s">
        <v>38</v>
      </c>
      <c r="E24" s="16"/>
      <c r="F24" s="3"/>
    </row>
    <row r="25" spans="1:6">
      <c r="A25" s="4" t="s">
        <v>39</v>
      </c>
      <c r="B25" s="18">
        <v>150</v>
      </c>
      <c r="C25" s="6">
        <v>120</v>
      </c>
      <c r="D25" s="4" t="s">
        <v>40</v>
      </c>
      <c r="E25" s="23">
        <v>6500</v>
      </c>
      <c r="F25" s="13">
        <v>3750</v>
      </c>
    </row>
    <row r="26" spans="1:6">
      <c r="A26" s="4" t="s">
        <v>41</v>
      </c>
      <c r="B26" s="21">
        <v>0</v>
      </c>
      <c r="C26" s="14"/>
      <c r="D26" s="8" t="s">
        <v>42</v>
      </c>
      <c r="E26" s="16">
        <v>6000</v>
      </c>
      <c r="F26" s="3">
        <v>3750</v>
      </c>
    </row>
    <row r="27" spans="1:6">
      <c r="A27" s="4" t="s">
        <v>43</v>
      </c>
      <c r="B27" s="21">
        <v>0</v>
      </c>
      <c r="C27" s="14"/>
      <c r="D27" s="4" t="s">
        <v>44</v>
      </c>
      <c r="E27" s="16">
        <v>200</v>
      </c>
      <c r="F27" s="3">
        <v>123</v>
      </c>
    </row>
    <row r="28" spans="1:6">
      <c r="A28" s="8"/>
      <c r="B28" s="21"/>
      <c r="C28" s="14"/>
      <c r="D28" s="4" t="s">
        <v>45</v>
      </c>
      <c r="E28" s="24"/>
      <c r="F28" s="16">
        <v>33</v>
      </c>
    </row>
    <row r="29" spans="1:6">
      <c r="A29" s="4" t="s">
        <v>46</v>
      </c>
      <c r="B29" s="21">
        <v>0</v>
      </c>
      <c r="C29" s="14">
        <v>2299</v>
      </c>
      <c r="D29" s="4" t="s">
        <v>47</v>
      </c>
      <c r="E29" s="24"/>
      <c r="F29" s="16"/>
    </row>
    <row r="30" spans="1:6">
      <c r="A30" s="31" t="s">
        <v>48</v>
      </c>
      <c r="B30" s="31"/>
      <c r="C30" s="25">
        <v>4214</v>
      </c>
      <c r="D30" s="25"/>
      <c r="E30" s="26"/>
      <c r="F30" s="3">
        <f>F28+F27+F26+F3</f>
        <v>4214</v>
      </c>
    </row>
    <row r="31" spans="1:6">
      <c r="A31" s="31" t="s">
        <v>49</v>
      </c>
      <c r="B31" s="31"/>
      <c r="C31" s="25"/>
      <c r="D31" s="25"/>
      <c r="E31" s="26"/>
      <c r="F31" s="3"/>
    </row>
    <row r="32" spans="1:6">
      <c r="A32" s="4" t="s">
        <v>50</v>
      </c>
      <c r="B32" s="19"/>
      <c r="C32" s="14"/>
      <c r="D32" s="15"/>
      <c r="E32" s="16"/>
      <c r="F32" s="3"/>
    </row>
    <row r="33" spans="1:6">
      <c r="A33" s="4" t="s">
        <v>51</v>
      </c>
      <c r="B33" s="19"/>
      <c r="C33" s="14"/>
      <c r="D33" s="15"/>
      <c r="E33" s="16"/>
      <c r="F33" s="3"/>
    </row>
    <row r="34" spans="1:6">
      <c r="A34" s="4" t="s">
        <v>52</v>
      </c>
      <c r="B34" s="19"/>
      <c r="C34" s="14"/>
      <c r="D34" s="15"/>
      <c r="E34" s="16"/>
      <c r="F34" s="3"/>
    </row>
    <row r="35" spans="1:6">
      <c r="A35" s="27" t="s">
        <v>53</v>
      </c>
      <c r="B35" s="6">
        <v>8450</v>
      </c>
      <c r="C35" s="28">
        <f>C25+C12+C7+C3+C29</f>
        <v>4214</v>
      </c>
      <c r="D35" s="27" t="s">
        <v>54</v>
      </c>
      <c r="E35" s="23">
        <v>8450</v>
      </c>
      <c r="F35" s="7">
        <f>F29+F28+F27+F26+F3+F4</f>
        <v>4214</v>
      </c>
    </row>
    <row r="36" spans="1:6">
      <c r="A36" s="32" t="s">
        <v>55</v>
      </c>
      <c r="B36" s="32"/>
      <c r="C36" s="33" t="s">
        <v>55</v>
      </c>
      <c r="D36" s="33"/>
      <c r="E36" s="33"/>
      <c r="F36" s="3"/>
    </row>
    <row r="37" spans="1:6">
      <c r="A37" s="4" t="s">
        <v>56</v>
      </c>
      <c r="B37" s="19"/>
      <c r="C37" s="14"/>
      <c r="D37" s="4" t="s">
        <v>57</v>
      </c>
      <c r="E37" s="16"/>
      <c r="F37" s="3"/>
    </row>
    <row r="38" spans="1:6">
      <c r="A38" s="8" t="s">
        <v>58</v>
      </c>
      <c r="B38" s="9">
        <v>2000</v>
      </c>
      <c r="C38" s="14">
        <v>1000</v>
      </c>
      <c r="D38" s="8" t="s">
        <v>59</v>
      </c>
      <c r="E38" s="9">
        <v>18000</v>
      </c>
      <c r="F38" s="3">
        <v>9000</v>
      </c>
    </row>
    <row r="39" spans="1:6">
      <c r="A39" s="8" t="s">
        <v>60</v>
      </c>
      <c r="B39" s="9">
        <v>70000</v>
      </c>
      <c r="C39" s="14">
        <v>66630</v>
      </c>
      <c r="D39" s="8" t="s">
        <v>61</v>
      </c>
      <c r="E39" s="9">
        <v>70000</v>
      </c>
      <c r="F39" s="3">
        <v>66630</v>
      </c>
    </row>
    <row r="40" spans="1:6">
      <c r="A40" s="8" t="s">
        <v>62</v>
      </c>
      <c r="B40" s="9">
        <v>18000</v>
      </c>
      <c r="C40" s="14">
        <v>9000</v>
      </c>
      <c r="D40" s="8" t="s">
        <v>63</v>
      </c>
      <c r="E40" s="9">
        <v>2000</v>
      </c>
      <c r="F40" s="3">
        <v>1000</v>
      </c>
    </row>
    <row r="41" spans="1:6">
      <c r="A41" s="4" t="s">
        <v>64</v>
      </c>
      <c r="B41" s="5">
        <f>SUM(B38:B40)</f>
        <v>90000</v>
      </c>
      <c r="C41" s="28">
        <f>SUM(C38:C40)</f>
        <v>76630</v>
      </c>
      <c r="D41" s="29" t="s">
        <v>64</v>
      </c>
      <c r="E41" s="5">
        <f>SUM(E38:E40)</f>
        <v>90000</v>
      </c>
      <c r="F41" s="7">
        <f>SUM(F38:F40)</f>
        <v>76630</v>
      </c>
    </row>
  </sheetData>
  <mergeCells count="5">
    <mergeCell ref="A1:F1"/>
    <mergeCell ref="A30:B30"/>
    <mergeCell ref="A31:B31"/>
    <mergeCell ref="A36:B36"/>
    <mergeCell ref="C36:E36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Viviane Youx</cp:lastModifiedBy>
  <cp:revision>5</cp:revision>
  <dcterms:created xsi:type="dcterms:W3CDTF">2021-01-07T15:29:23Z</dcterms:created>
  <dcterms:modified xsi:type="dcterms:W3CDTF">2021-02-26T15:54:57Z</dcterms:modified>
</cp:coreProperties>
</file>